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<sst xmlns="http://schemas.openxmlformats.org/spreadsheetml/2006/main" count="29" uniqueCount="29">
  <si>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</si>
  <si>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III265</t>
  </si>
  <si>
    <t xml:space="preserve">Ud</t>
  </si>
  <si>
    <t xml:space="preserve">Luminaria sobre carril precableado "LLEDÓ".</t>
  </si>
  <si>
    <r>
      <rPr>
        <sz val="8.25"/>
        <color rgb="FF000000"/>
        <rFont val="Arial"/>
        <family val="2"/>
      </rPr>
      <t xml:space="preserve">Luminaria de chapa de acero, acabado termoesmaltado, de color blanco, no regulable, serie Forum carril precableado, referencia 59801158400FLBM "LLEDÓ", de 68 W, alimentación a 220/240 V y 50-60 Hz, de 124,2x1518x96,3 mm, con lámpara LED no reemplazable LED840, temperatura de color 4000 K, óptica formada por reflector recubierto con aluminio vaporizado, acabado muy brillante, de alto rendimiento, haz de luz extensivo, índice de reproducción cromática mayor de 80, flujo luminoso 7350 lúmenes, grado de protección IP20. Instalación sobre carril precableado. El precio no incluye el carril precableado.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</si>
  <si>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</si>
  <si>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</si>
  <si>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</si>
  <si>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</si>
  <si>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</si>
  <si>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</si>
  <si>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</si>
  <si>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mt34lle170ba</t>
  </si>
  <si>
    <t xml:space="preserve">Ud</t>
  </si>
  <si>
    <t xml:space="preserve">Luminaria para carril precableado, de chapa de acero, acabado termoesmaltado, de color blanco, no regulable, serie Forum carril precableado, referencia 59801158400FLBM "LLEDÓ", de 68 W, alimentación a 220/240 V y 50-60 Hz, de 124,2x1518x96,3 mm, con lámpara LED no reemplazable LED840, temperatura de color 4000 K, óptica formada por reflector recubierto con aluminio vaporizado, acabado muy brillante, de alto rendimiento, haz de luz extensivo, índice de reproducción cromática mayor de 80, flujo luminoso 7350 lúmenes, grado de protección IP20.</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</si>
  <si>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</si>
  <si>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</si>
  <si>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</si>
  <si>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</si>
  <si>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</si>
  <si>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</si>
  <si>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</si>
  <si>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</si>
  <si>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</si>
  <si>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</si>
  <si>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</si>
  <si>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</si>
  <si>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105,18€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</si>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</sst>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65" customWidth="1"/>
    <col min="4" max="4" width="74.80"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2">
        <v>1</v>
      </c>
      <c r="F10" s="14">
        <v>252.17</v>
      </c>
      <c r="G10" s="14">
        <f ca="1">ROUND(INDIRECT(ADDRESS(ROW()+(0), COLUMN()+(-2), 1))*INDIRECT(ADDRESS(ROW()+(0), COLUMN()+(-1), 1)), 2)</f>
        <v>252.17</v>
      </c>
    </row>
    <row r="11" spans="1:7" ht="13.50" thickBot="1" customHeight="1">
      <c r="A11" s="15"/>
      <c r="B11" s="15"/>
      <c r="C11" s="15"/>
      <c r="D11" s="15"/>
      <c r="E11" s="9" t="s">
        <v>15</v>
      </c>
      <c r="F11" s="9"/>
      <c r="G11" s="17">
        <f ca="1">ROUND(SUM(INDIRECT(ADDRESS(ROW()+(-1), COLUMN()+(0), 1))), 2)</f>
        <v>252.17</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0.15</v>
      </c>
      <c r="F13" s="13">
        <v>19.56</v>
      </c>
      <c r="G13" s="13">
        <f ca="1">ROUND(INDIRECT(ADDRESS(ROW()+(0), COLUMN()+(-2), 1))*INDIRECT(ADDRESS(ROW()+(0), COLUMN()+(-1), 1)), 2)</f>
        <v>2.93</v>
      </c>
    </row>
    <row r="14" spans="1:7" ht="13.50" thickBot="1" customHeight="1">
      <c r="A14" s="1" t="s">
        <v>20</v>
      </c>
      <c r="B14" s="1"/>
      <c r="C14" s="10" t="s">
        <v>21</v>
      </c>
      <c r="D14" s="1" t="s">
        <v>22</v>
      </c>
      <c r="E14" s="12">
        <v>0.15</v>
      </c>
      <c r="F14" s="14">
        <v>18.01</v>
      </c>
      <c r="G14" s="14">
        <f ca="1">ROUND(INDIRECT(ADDRESS(ROW()+(0), COLUMN()+(-2), 1))*INDIRECT(ADDRESS(ROW()+(0), COLUMN()+(-1), 1)), 2)</f>
        <v>2.7</v>
      </c>
    </row>
    <row r="15" spans="1:7" ht="13.50" thickBot="1" customHeight="1">
      <c r="A15" s="15"/>
      <c r="B15" s="15"/>
      <c r="C15" s="15"/>
      <c r="D15" s="15"/>
      <c r="E15" s="9" t="s">
        <v>23</v>
      </c>
      <c r="F15" s="9"/>
      <c r="G15" s="17">
        <f ca="1">ROUND(SUM(INDIRECT(ADDRESS(ROW()+(-1), COLUMN()+(0), 1)),INDIRECT(ADDRESS(ROW()+(-2), COLUMN()+(0), 1))), 2)</f>
        <v>5.63</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257.8</v>
      </c>
      <c r="G17" s="14">
        <f ca="1">ROUND(INDIRECT(ADDRESS(ROW()+(0), COLUMN()+(-2), 1))*INDIRECT(ADDRESS(ROW()+(0), COLUMN()+(-1), 1))/100, 2)</f>
        <v>5.16</v>
      </c>
    </row>
    <row r="18" spans="1:7" ht="13.50" thickBot="1" customHeight="1">
      <c r="A18" s="21" t="s">
        <v>27</v>
      </c>
      <c r="B18" s="21"/>
      <c r="C18" s="22"/>
      <c r="D18" s="23"/>
      <c r="E18" s="24" t="s">
        <v>28</v>
      </c>
      <c r="F18" s="25"/>
      <c r="G18" s="26">
        <f ca="1">ROUND(SUM(INDIRECT(ADDRESS(ROW()+(-1), COLUMN()+(0), 1)),INDIRECT(ADDRESS(ROW()+(-3), COLUMN()+(0), 1)),INDIRECT(ADDRESS(ROW()+(-7), COLUMN()+(0), 1))), 2)</f>
        <v>262.96</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