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<sst xmlns="http://schemas.openxmlformats.org/spreadsheetml/2006/main" count="75" uniqueCount="75">
  <si>
    <t xml:space="preserve"/>
  </si>
  <si>
    <t xml:space="preserve">QLC010</t>
  </si>
  <si>
    <t xml:space="preserve">Ud</t>
  </si>
  <si>
    <t xml:space="preserve">Claraboya.</t>
  </si>
  <si>
    <r>
      <rPr>
        <b/>
        <sz val="8.25"/>
        <color rgb="FF000000"/>
        <rFont val="Arial"/>
        <family val="2"/>
      </rPr>
      <t xml:space="preserve">Claraboya de cúpula fija parabólica monovalva, de polimetilmetacrilato (PMMA), de base cuadrada, luz de hueco 40x40 cm, incluso zócalo de 25 cm de altura, realizado con fábrica de ladrillo cerámico hueco de 24x11,5x7, recibidos con mortero de cemento, industrial, M-5</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</si>
  <si>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</si>
  <si>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</si>
  <si>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</si>
  <si>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</si>
  <si>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</si>
  <si>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</si>
  <si>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</si>
  <si>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</si>
  <si>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</si>
  <si>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</si>
  <si>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mt14lga010eb</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</si>
  <si>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</si>
  <si>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UNE-EN 13707.</t>
  </si>
  <si>
    <t xml:space="preserve">mt04lvc010b</t>
  </si>
  <si>
    <t xml:space="preserve">Ud</t>
  </si>
  <si>
    <t xml:space="preserve">Ladrillo cerámico hueco doble, para revestir, 24x11,5x7 cm,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</si>
  <si>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</si>
  <si>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</si>
  <si>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</si>
  <si>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</si>
  <si>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</si>
  <si>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</si>
  <si>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mt21mat010apa</t>
  </si>
  <si>
    <t xml:space="preserve">Ud</t>
  </si>
  <si>
    <t xml:space="preserve">Claraboya de cúpula fija parabólica monovalva, de polimetilmetacrilato (PMMA), de base cuadrada, luz de hueco 40x40 cm. Según UNE-EN 1873.</t>
  </si>
  <si>
    <t xml:space="preserve">mt21cms010</t>
  </si>
  <si>
    <t xml:space="preserve">Ud</t>
  </si>
  <si>
    <t xml:space="preserve">Material auxiliar para instalación, montaje y fijación de claraboya prefabricada.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</si>
  <si>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</si>
  <si>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</si>
  <si>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</si>
  <si>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</si>
  <si>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</si>
  <si>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</si>
  <si>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</si>
  <si>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</si>
  <si>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mo011</t>
  </si>
  <si>
    <t xml:space="preserve">h</t>
  </si>
  <si>
    <t xml:space="preserve">Oficial 1ª montador.</t>
  </si>
  <si>
    <t xml:space="preserve">mo080</t>
  </si>
  <si>
    <t xml:space="preserve">h</t>
  </si>
  <si>
    <t xml:space="preserve">Ayudante montador.</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</si>
  <si>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</si>
  <si>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</si>
  <si>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</si>
  <si>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</si>
  <si>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</si>
  <si>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</si>
  <si>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</si>
  <si>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45,05€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</si>
  <si>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</si>
  <si>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</si>
  <si>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</si>
  <si>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</si>
  <si>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</si>
  <si>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</si>
  <si>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</si>
  <si>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</si>
  <si>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</si>
  <si>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</si>
  <si>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</si>
  <si>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</si>
  <si>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</si>
  <si>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</si>
  <si>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1873:2006</t>
  </si>
  <si>
    <t xml:space="preserve">1/3/4</t>
  </si>
  <si>
    <t xml:space="preserve">Accesorios  prefabricados  para  cubier tas.  Luces individuales  para  cubier tas  de  plástico.  Especificación  de  producto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</si>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</sst>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53.21"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4" t="s">
        <v>4</v>
      </c>
      <c r="B5" s="4"/>
      <c r="C5" s="4"/>
      <c r="D5" s="4"/>
      <c r="E5" s="4"/>
      <c r="F5" s="4"/>
      <c r="G5" s="4"/>
      <c r="H5" s="4"/>
      <c r="I5" s="4"/>
    </row>
    <row r="8" spans="1:9" ht="24.00" thickBot="1" customHeight="1">
      <c r="A8" s="5" t="s">
        <v>5</v>
      </c>
      <c r="B8" s="5"/>
      <c r="C8" s="5" t="s">
        <v>6</v>
      </c>
      <c r="D8" s="5" t="s">
        <v>7</v>
      </c>
      <c r="E8" s="5"/>
      <c r="F8" s="6" t="s">
        <v>8</v>
      </c>
      <c r="G8" s="6"/>
      <c r="H8" s="6" t="s">
        <v>9</v>
      </c>
      <c r="I8" s="6" t="s">
        <v>10</v>
      </c>
    </row>
    <row r="9" spans="1:9" ht="13.50" thickBot="1" customHeight="1">
      <c r="A9" s="7">
        <v>1.000000</v>
      </c>
      <c r="B9" s="7"/>
      <c r="C9" s="7"/>
      <c r="D9" s="8" t="s">
        <v>11</v>
      </c>
      <c r="E9" s="8"/>
      <c r="F9" s="8"/>
      <c r="G9" s="8"/>
      <c r="H9" s="7"/>
      <c r="I9" s="7"/>
    </row>
    <row r="10" spans="1:9" ht="24.00" thickBot="1" customHeight="1">
      <c r="A10" s="1" t="s">
        <v>12</v>
      </c>
      <c r="B10" s="1"/>
      <c r="C10" s="9" t="s">
        <v>13</v>
      </c>
      <c r="D10" s="1" t="s">
        <v>14</v>
      </c>
      <c r="E10" s="1"/>
      <c r="F10" s="10">
        <v>0.406000</v>
      </c>
      <c r="G10" s="10"/>
      <c r="H10" s="11">
        <v>1.600000</v>
      </c>
      <c r="I10" s="11">
        <f ca="1">ROUND(INDIRECT(ADDRESS(ROW()+(0), COLUMN()+(-3), 1))*INDIRECT(ADDRESS(ROW()+(0), COLUMN()+(-1), 1)), 2)</f>
        <v>0.650000</v>
      </c>
    </row>
    <row r="11" spans="1:9" ht="55.50" thickBot="1" customHeight="1">
      <c r="A11" s="1" t="s">
        <v>15</v>
      </c>
      <c r="B11" s="1"/>
      <c r="C11" s="9" t="s">
        <v>16</v>
      </c>
      <c r="D11" s="1" t="s">
        <v>17</v>
      </c>
      <c r="E11" s="1"/>
      <c r="F11" s="10">
        <v>0.546000</v>
      </c>
      <c r="G11" s="10"/>
      <c r="H11" s="11">
        <v>6.940000</v>
      </c>
      <c r="I11" s="11">
        <f ca="1">ROUND(INDIRECT(ADDRESS(ROW()+(0), COLUMN()+(-3), 1))*INDIRECT(ADDRESS(ROW()+(0), COLUMN()+(-1), 1)), 2)</f>
        <v>3.790000</v>
      </c>
    </row>
    <row r="12" spans="1:9" ht="24.00" thickBot="1" customHeight="1">
      <c r="A12" s="1" t="s">
        <v>18</v>
      </c>
      <c r="B12" s="1"/>
      <c r="C12" s="9" t="s">
        <v>19</v>
      </c>
      <c r="D12" s="1" t="s">
        <v>20</v>
      </c>
      <c r="E12" s="1"/>
      <c r="F12" s="10">
        <v>18.000000</v>
      </c>
      <c r="G12" s="10"/>
      <c r="H12" s="11">
        <v>0.120000</v>
      </c>
      <c r="I12" s="11">
        <f ca="1">ROUND(INDIRECT(ADDRESS(ROW()+(0), COLUMN()+(-3), 1))*INDIRECT(ADDRESS(ROW()+(0), COLUMN()+(-1), 1)), 2)</f>
        <v>2.160000</v>
      </c>
    </row>
    <row r="13" spans="1:9" ht="13.50" thickBot="1" customHeight="1">
      <c r="A13" s="1" t="s">
        <v>21</v>
      </c>
      <c r="B13" s="1"/>
      <c r="C13" s="9" t="s">
        <v>22</v>
      </c>
      <c r="D13" s="1" t="s">
        <v>23</v>
      </c>
      <c r="E13" s="1"/>
      <c r="F13" s="10">
        <v>0.006000</v>
      </c>
      <c r="G13" s="10"/>
      <c r="H13" s="11">
        <v>1.500000</v>
      </c>
      <c r="I13" s="11">
        <f ca="1">ROUND(INDIRECT(ADDRESS(ROW()+(0), COLUMN()+(-3), 1))*INDIRECT(ADDRESS(ROW()+(0), COLUMN()+(-1), 1)), 2)</f>
        <v>0.010000</v>
      </c>
    </row>
    <row r="14" spans="1:9" ht="34.50" thickBot="1" customHeight="1">
      <c r="A14" s="1" t="s">
        <v>24</v>
      </c>
      <c r="B14" s="1"/>
      <c r="C14" s="9" t="s">
        <v>25</v>
      </c>
      <c r="D14" s="1" t="s">
        <v>26</v>
      </c>
      <c r="E14" s="1"/>
      <c r="F14" s="10">
        <v>0.036000</v>
      </c>
      <c r="G14" s="10"/>
      <c r="H14" s="11">
        <v>32.250000</v>
      </c>
      <c r="I14" s="11">
        <f ca="1">ROUND(INDIRECT(ADDRESS(ROW()+(0), COLUMN()+(-3), 1))*INDIRECT(ADDRESS(ROW()+(0), COLUMN()+(-1), 1)), 2)</f>
        <v>1.160000</v>
      </c>
    </row>
    <row r="15" spans="1:9" ht="34.50" thickBot="1" customHeight="1">
      <c r="A15" s="1" t="s">
        <v>27</v>
      </c>
      <c r="B15" s="1"/>
      <c r="C15" s="9" t="s">
        <v>28</v>
      </c>
      <c r="D15" s="1" t="s">
        <v>29</v>
      </c>
      <c r="E15" s="1"/>
      <c r="F15" s="10">
        <v>1.000000</v>
      </c>
      <c r="G15" s="10"/>
      <c r="H15" s="11">
        <v>47.780000</v>
      </c>
      <c r="I15" s="11">
        <f ca="1">ROUND(INDIRECT(ADDRESS(ROW()+(0), COLUMN()+(-3), 1))*INDIRECT(ADDRESS(ROW()+(0), COLUMN()+(-1), 1)), 2)</f>
        <v>47.780000</v>
      </c>
    </row>
    <row r="16" spans="1:9" ht="24.00" thickBot="1" customHeight="1">
      <c r="A16" s="1" t="s">
        <v>30</v>
      </c>
      <c r="B16" s="1"/>
      <c r="C16" s="9" t="s">
        <v>31</v>
      </c>
      <c r="D16" s="1" t="s">
        <v>32</v>
      </c>
      <c r="E16" s="1"/>
      <c r="F16" s="12">
        <v>1.689000</v>
      </c>
      <c r="G16" s="12"/>
      <c r="H16" s="13">
        <v>2.250000</v>
      </c>
      <c r="I16" s="13">
        <f ca="1">ROUND(INDIRECT(ADDRESS(ROW()+(0), COLUMN()+(-3), 1))*INDIRECT(ADDRESS(ROW()+(0), COLUMN()+(-1), 1)), 2)</f>
        <v>3.800000</v>
      </c>
    </row>
    <row r="17" spans="1:9" ht="13.50" thickBot="1" customHeight="1">
      <c r="A17" s="14"/>
      <c r="B17" s="14"/>
      <c r="C17" s="14"/>
      <c r="D17" s="14"/>
      <c r="E17" s="14"/>
      <c r="F17" s="8" t="s">
        <v>33</v>
      </c>
      <c r="G17" s="8"/>
      <c r="H17" s="8"/>
      <c r="I17" s="16">
        <f ca="1">ROUND(SUM(INDIRECT(ADDRESS(ROW()+(-1), COLUMN()+(0), 1)),INDIRECT(ADDRESS(ROW()+(-2), COLUMN()+(0), 1)),INDIRECT(ADDRESS(ROW()+(-3), COLUMN()+(0), 1)),INDIRECT(ADDRESS(ROW()+(-4), COLUMN()+(0), 1)),INDIRECT(ADDRESS(ROW()+(-5), COLUMN()+(0), 1)),INDIRECT(ADDRESS(ROW()+(-6), COLUMN()+(0), 1)),INDIRECT(ADDRESS(ROW()+(-7), COLUMN()+(0), 1))), 2)</f>
        <v>59.350000</v>
      </c>
    </row>
    <row r="18" spans="1:9" ht="13.50" thickBot="1" customHeight="1">
      <c r="A18" s="14">
        <v>2.000000</v>
      </c>
      <c r="B18" s="14"/>
      <c r="C18" s="14"/>
      <c r="D18" s="17" t="s">
        <v>34</v>
      </c>
      <c r="E18" s="17"/>
      <c r="F18" s="17"/>
      <c r="G18" s="17"/>
      <c r="H18" s="14"/>
      <c r="I18" s="14"/>
    </row>
    <row r="19" spans="1:9" ht="13.50" thickBot="1" customHeight="1">
      <c r="A19" s="1" t="s">
        <v>35</v>
      </c>
      <c r="B19" s="1"/>
      <c r="C19" s="9" t="s">
        <v>36</v>
      </c>
      <c r="D19" s="1" t="s">
        <v>37</v>
      </c>
      <c r="E19" s="1"/>
      <c r="F19" s="10">
        <v>0.323000</v>
      </c>
      <c r="G19" s="10"/>
      <c r="H19" s="11">
        <v>17.240000</v>
      </c>
      <c r="I19" s="11">
        <f ca="1">ROUND(INDIRECT(ADDRESS(ROW()+(0), COLUMN()+(-3), 1))*INDIRECT(ADDRESS(ROW()+(0), COLUMN()+(-1), 1)), 2)</f>
        <v>5.570000</v>
      </c>
    </row>
    <row r="20" spans="1:9" ht="13.50" thickBot="1" customHeight="1">
      <c r="A20" s="1" t="s">
        <v>38</v>
      </c>
      <c r="B20" s="1"/>
      <c r="C20" s="9" t="s">
        <v>39</v>
      </c>
      <c r="D20" s="1" t="s">
        <v>40</v>
      </c>
      <c r="E20" s="1"/>
      <c r="F20" s="10">
        <v>0.323000</v>
      </c>
      <c r="G20" s="10"/>
      <c r="H20" s="11">
        <v>16.130000</v>
      </c>
      <c r="I20" s="11">
        <f ca="1">ROUND(INDIRECT(ADDRESS(ROW()+(0), COLUMN()+(-3), 1))*INDIRECT(ADDRESS(ROW()+(0), COLUMN()+(-1), 1)), 2)</f>
        <v>5.210000</v>
      </c>
    </row>
    <row r="21" spans="1:9" ht="13.50" thickBot="1" customHeight="1">
      <c r="A21" s="1" t="s">
        <v>41</v>
      </c>
      <c r="B21" s="1"/>
      <c r="C21" s="9" t="s">
        <v>42</v>
      </c>
      <c r="D21" s="1" t="s">
        <v>43</v>
      </c>
      <c r="E21" s="1"/>
      <c r="F21" s="10">
        <v>0.340000</v>
      </c>
      <c r="G21" s="10"/>
      <c r="H21" s="11">
        <v>17.820000</v>
      </c>
      <c r="I21" s="11">
        <f ca="1">ROUND(INDIRECT(ADDRESS(ROW()+(0), COLUMN()+(-3), 1))*INDIRECT(ADDRESS(ROW()+(0), COLUMN()+(-1), 1)), 2)</f>
        <v>6.060000</v>
      </c>
    </row>
    <row r="22" spans="1:9" ht="13.50" thickBot="1" customHeight="1">
      <c r="A22" s="1" t="s">
        <v>44</v>
      </c>
      <c r="B22" s="1"/>
      <c r="C22" s="9" t="s">
        <v>45</v>
      </c>
      <c r="D22" s="1" t="s">
        <v>46</v>
      </c>
      <c r="E22" s="1"/>
      <c r="F22" s="10">
        <v>1.008000</v>
      </c>
      <c r="G22" s="10"/>
      <c r="H22" s="11">
        <v>16.130000</v>
      </c>
      <c r="I22" s="11">
        <f ca="1">ROUND(INDIRECT(ADDRESS(ROW()+(0), COLUMN()+(-3), 1))*INDIRECT(ADDRESS(ROW()+(0), COLUMN()+(-1), 1)), 2)</f>
        <v>16.260000</v>
      </c>
    </row>
    <row r="23" spans="1:9" ht="13.50" thickBot="1" customHeight="1">
      <c r="A23" s="1" t="s">
        <v>47</v>
      </c>
      <c r="B23" s="1"/>
      <c r="C23" s="9" t="s">
        <v>48</v>
      </c>
      <c r="D23" s="1" t="s">
        <v>49</v>
      </c>
      <c r="E23" s="1"/>
      <c r="F23" s="12">
        <v>0.096000</v>
      </c>
      <c r="G23" s="12"/>
      <c r="H23" s="13">
        <v>15.920000</v>
      </c>
      <c r="I23" s="13">
        <f ca="1">ROUND(INDIRECT(ADDRESS(ROW()+(0), COLUMN()+(-3), 1))*INDIRECT(ADDRESS(ROW()+(0), COLUMN()+(-1), 1)), 2)</f>
        <v>1.530000</v>
      </c>
    </row>
    <row r="24" spans="1:9" ht="13.50" thickBot="1" customHeight="1">
      <c r="A24" s="14"/>
      <c r="B24" s="14"/>
      <c r="C24" s="14"/>
      <c r="D24" s="14"/>
      <c r="E24" s="14"/>
      <c r="F24" s="8" t="s">
        <v>50</v>
      </c>
      <c r="G24" s="8"/>
      <c r="H24" s="8"/>
      <c r="I24" s="16">
        <f ca="1">ROUND(SUM(INDIRECT(ADDRESS(ROW()+(-1), COLUMN()+(0), 1)),INDIRECT(ADDRESS(ROW()+(-2), COLUMN()+(0), 1)),INDIRECT(ADDRESS(ROW()+(-3), COLUMN()+(0), 1)),INDIRECT(ADDRESS(ROW()+(-4), COLUMN()+(0), 1)),INDIRECT(ADDRESS(ROW()+(-5), COLUMN()+(0), 1))), 2)</f>
        <v>34.630000</v>
      </c>
    </row>
    <row r="25" spans="1:9" ht="13.50" thickBot="1" customHeight="1">
      <c r="A25" s="14">
        <v>3.000000</v>
      </c>
      <c r="B25" s="14"/>
      <c r="C25" s="14"/>
      <c r="D25" s="17" t="s">
        <v>51</v>
      </c>
      <c r="E25" s="17"/>
      <c r="F25" s="17"/>
      <c r="G25" s="17"/>
      <c r="H25" s="14"/>
      <c r="I25" s="14"/>
    </row>
    <row r="26" spans="1:9" ht="13.50" thickBot="1" customHeight="1">
      <c r="A26" s="18"/>
      <c r="B26" s="18"/>
      <c r="C26" s="19" t="s">
        <v>52</v>
      </c>
      <c r="D26" s="18" t="s">
        <v>53</v>
      </c>
      <c r="E26" s="18"/>
      <c r="F26" s="12">
        <v>2.000000</v>
      </c>
      <c r="G26" s="12"/>
      <c r="H26" s="13">
        <f ca="1">ROUND(SUM(INDIRECT(ADDRESS(ROW()+(-2), COLUMN()+(1), 1)),INDIRECT(ADDRESS(ROW()+(-9), COLUMN()+(1), 1))), 2)</f>
        <v>93.980000</v>
      </c>
      <c r="I26" s="13">
        <f ca="1">ROUND(INDIRECT(ADDRESS(ROW()+(0), COLUMN()+(-3), 1))*INDIRECT(ADDRESS(ROW()+(0), COLUMN()+(-1), 1))/100, 2)</f>
        <v>1.880000</v>
      </c>
    </row>
    <row r="27" spans="1:9" ht="13.50" thickBot="1" customHeight="1">
      <c r="A27" s="20" t="s">
        <v>54</v>
      </c>
      <c r="B27" s="20"/>
      <c r="C27" s="21"/>
      <c r="D27" s="22"/>
      <c r="E27" s="22"/>
      <c r="F27" s="23" t="s">
        <v>55</v>
      </c>
      <c r="G27" s="23"/>
      <c r="H27" s="24"/>
      <c r="I27" s="25">
        <f ca="1">ROUND(SUM(INDIRECT(ADDRESS(ROW()+(-1), COLUMN()+(0), 1)),INDIRECT(ADDRESS(ROW()+(-3), COLUMN()+(0), 1)),INDIRECT(ADDRESS(ROW()+(-10), COLUMN()+(0), 1))), 2)</f>
        <v>95.860000</v>
      </c>
    </row>
    <row r="30" spans="1:9" ht="13.50" thickBot="1" customHeight="1">
      <c r="A30" s="26" t="s">
        <v>56</v>
      </c>
      <c r="B30" s="26"/>
      <c r="C30" s="26"/>
      <c r="D30" s="26"/>
      <c r="E30" s="26" t="s">
        <v>57</v>
      </c>
      <c r="F30" s="26"/>
      <c r="G30" s="26" t="s">
        <v>58</v>
      </c>
      <c r="H30" s="26"/>
      <c r="I30" s="26" t="s">
        <v>59</v>
      </c>
    </row>
    <row r="31" spans="1:9" ht="13.50" thickBot="1" customHeight="1">
      <c r="A31" s="27" t="s">
        <v>60</v>
      </c>
      <c r="B31" s="27"/>
      <c r="C31" s="27"/>
      <c r="D31" s="27"/>
      <c r="E31" s="28">
        <v>142010.000000</v>
      </c>
      <c r="F31" s="28"/>
      <c r="G31" s="28">
        <v>1102010.000000</v>
      </c>
      <c r="H31" s="28"/>
      <c r="I31" s="28" t="s">
        <v>61</v>
      </c>
    </row>
    <row r="32" spans="1:9" ht="24.00" thickBot="1" customHeight="1">
      <c r="A32" s="29" t="s">
        <v>62</v>
      </c>
      <c r="B32" s="29"/>
      <c r="C32" s="29"/>
      <c r="D32" s="29"/>
      <c r="E32" s="30"/>
      <c r="F32" s="30"/>
      <c r="G32" s="30"/>
      <c r="H32" s="30"/>
      <c r="I32" s="30"/>
    </row>
    <row r="33" spans="1:9" ht="13.50" thickBot="1" customHeight="1">
      <c r="A33" s="27" t="s">
        <v>63</v>
      </c>
      <c r="B33" s="27"/>
      <c r="C33" s="27"/>
      <c r="D33" s="27"/>
      <c r="E33" s="28">
        <v>1062016.000000</v>
      </c>
      <c r="F33" s="28"/>
      <c r="G33" s="28">
        <v>1062017.000000</v>
      </c>
      <c r="H33" s="28"/>
      <c r="I33" s="28" t="s">
        <v>64</v>
      </c>
    </row>
    <row r="34" spans="1:9" ht="13.50" thickBot="1" customHeight="1">
      <c r="A34" s="29" t="s">
        <v>65</v>
      </c>
      <c r="B34" s="29"/>
      <c r="C34" s="29"/>
      <c r="D34" s="29"/>
      <c r="E34" s="30"/>
      <c r="F34" s="30"/>
      <c r="G34" s="30"/>
      <c r="H34" s="30"/>
      <c r="I34" s="30"/>
    </row>
    <row r="35" spans="1:9" ht="13.50" thickBot="1" customHeight="1">
      <c r="A35" s="27" t="s">
        <v>66</v>
      </c>
      <c r="B35" s="27"/>
      <c r="C35" s="27"/>
      <c r="D35" s="27"/>
      <c r="E35" s="28">
        <v>162011.000000</v>
      </c>
      <c r="F35" s="28"/>
      <c r="G35" s="28">
        <v>162012.000000</v>
      </c>
      <c r="H35" s="28"/>
      <c r="I35" s="28" t="s">
        <v>67</v>
      </c>
    </row>
    <row r="36" spans="1:9" ht="13.50" thickBot="1" customHeight="1">
      <c r="A36" s="29" t="s">
        <v>68</v>
      </c>
      <c r="B36" s="29"/>
      <c r="C36" s="29"/>
      <c r="D36" s="29"/>
      <c r="E36" s="30"/>
      <c r="F36" s="30"/>
      <c r="G36" s="30"/>
      <c r="H36" s="30"/>
      <c r="I36" s="30"/>
    </row>
    <row r="37" spans="1:9" ht="13.50" thickBot="1" customHeight="1">
      <c r="A37" s="27" t="s">
        <v>69</v>
      </c>
      <c r="B37" s="27"/>
      <c r="C37" s="27"/>
      <c r="D37" s="27"/>
      <c r="E37" s="28">
        <v>1102006.000000</v>
      </c>
      <c r="F37" s="28"/>
      <c r="G37" s="28">
        <v>1102009.000000</v>
      </c>
      <c r="H37" s="28"/>
      <c r="I37" s="28" t="s">
        <v>70</v>
      </c>
    </row>
    <row r="38" spans="1:9" ht="24.00" thickBot="1" customHeight="1">
      <c r="A38" s="29" t="s">
        <v>71</v>
      </c>
      <c r="B38" s="29"/>
      <c r="C38" s="29"/>
      <c r="D38" s="29"/>
      <c r="E38" s="30"/>
      <c r="F38" s="30"/>
      <c r="G38" s="30"/>
      <c r="H38" s="30"/>
      <c r="I38" s="30"/>
    </row>
    <row r="41" spans="1:1" ht="33.75" thickBot="1" customHeight="1">
      <c r="A41" s="1" t="s">
        <v>72</v>
      </c>
      <c r="B41" s="1"/>
      <c r="C41" s="1"/>
      <c r="D41" s="1"/>
      <c r="E41" s="1"/>
      <c r="F41" s="1"/>
      <c r="G41" s="1"/>
      <c r="H41" s="1"/>
      <c r="I41" s="1"/>
    </row>
    <row r="42" spans="1:1" ht="33.75" thickBot="1" customHeight="1">
      <c r="A42" s="1" t="s">
        <v>73</v>
      </c>
      <c r="B42" s="1"/>
      <c r="C42" s="1"/>
      <c r="D42" s="1"/>
      <c r="E42" s="1"/>
      <c r="F42" s="1"/>
      <c r="G42" s="1"/>
      <c r="H42" s="1"/>
      <c r="I42" s="1"/>
    </row>
    <row r="43" spans="1:1" ht="33.75" thickBot="1" customHeight="1">
      <c r="A43" s="1" t="s">
        <v>74</v>
      </c>
      <c r="B43" s="1"/>
      <c r="C43" s="1"/>
      <c r="D43" s="1"/>
      <c r="E43" s="1"/>
      <c r="F43" s="1"/>
      <c r="G43" s="1"/>
      <c r="H43" s="1"/>
      <c r="I43" s="1"/>
    </row>
  </sheetData>
  <mergeCells count="8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H24"/>
    <mergeCell ref="A25:B25"/>
    <mergeCell ref="D25:G25"/>
    <mergeCell ref="A26:B26"/>
    <mergeCell ref="D26:E26"/>
    <mergeCell ref="F26:G26"/>
    <mergeCell ref="A27:E27"/>
    <mergeCell ref="F27:H27"/>
    <mergeCell ref="A30:D30"/>
    <mergeCell ref="E30:F30"/>
    <mergeCell ref="G30:H30"/>
    <mergeCell ref="A31:D31"/>
    <mergeCell ref="E31:F32"/>
    <mergeCell ref="G31:H32"/>
    <mergeCell ref="I31:I32"/>
    <mergeCell ref="A32:D32"/>
    <mergeCell ref="A33:D33"/>
    <mergeCell ref="E33:F34"/>
    <mergeCell ref="G33:H34"/>
    <mergeCell ref="I33:I34"/>
    <mergeCell ref="A34:D34"/>
    <mergeCell ref="A35:D35"/>
    <mergeCell ref="E35:F36"/>
    <mergeCell ref="G35:H36"/>
    <mergeCell ref="I35:I36"/>
    <mergeCell ref="A36:D36"/>
    <mergeCell ref="A37:D37"/>
    <mergeCell ref="E37:F38"/>
    <mergeCell ref="G37:H38"/>
    <mergeCell ref="I37:I38"/>
    <mergeCell ref="A38:D38"/>
    <mergeCell ref="A41:I41"/>
    <mergeCell ref="A42:I42"/>
    <mergeCell ref="A43:I43"/>
  </mergeCells>
  <pageMargins left="0.620079" right="0.472441" top="0.472441" bottom="0.472441" header="0.0" footer="0.0"/>
  <pageSetup paperSize="9" orientation="portrait"/>
  <rowBreaks count="0" manualBreakCount="0">
    </rowBreaks>
</worksheet>
</file>