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<sst xmlns="http://schemas.openxmlformats.org/spreadsheetml/2006/main" count="29" uniqueCount="29">
  <si>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</si>
  <si>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III105</t>
  </si>
  <si>
    <t xml:space="preserve">Ud</t>
  </si>
  <si>
    <t xml:space="preserve">Luminaria empotrada tipo Downlight "LLEDÓ".</t>
  </si>
  <si>
    <r>
      <rPr>
        <sz val="8.25"/>
        <color rgb="FF000000"/>
        <rFont val="Arial"/>
        <family val="2"/>
      </rPr>
      <t xml:space="preserve">Luminaria circular fija de techo tipo Downlight, no regulable, serie Advance 90, referencia 001520V3 "LLEDÓ", de 11 W, alimentación a 220/240 V y 50-60 Hz, de 97,5 mm de diámetro de empotramiento y 112 mm de altura, con lámpara LED no reemplazable LED930, temperatura de color 3000 K, óptica formada por reflector recubierto con aluminio vaporizado, acabado muy brillante, de alto rendimiento, haz de luz intensivo 29°, aro embellecedor de aluminio inyectado, acabado termoesmaltado, de color blanco, índice de deslumbramiento unificado menor de 19, índice de reproducción cromática mayor de 90, flujo luminoso 893 lúmenes, grado de protección IP20, con flejes de fijación. Instalación empotrada.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</si>
  <si>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</si>
  <si>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</si>
  <si>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</si>
  <si>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</si>
  <si>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</si>
  <si>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</si>
  <si>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</si>
  <si>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mt34lle010aa</t>
  </si>
  <si>
    <t xml:space="preserve">Ud</t>
  </si>
  <si>
    <t xml:space="preserve">Luminaria circular fija de techo tipo Downlight, no regulable, serie Advance 90, referencia 001520V3 "LLEDÓ", de 11 W, alimentación a 220/240 V y 50-60 Hz, de 97,5 mm de diámetro de empotramiento y 112 mm de altura, con lámpara LED no reemplazable LED930, temperatura de color 3000 K, óptica formada por reflector recubierto con aluminio vaporizado, acabado muy brillante, de alto rendimiento, haz de luz intensivo 29°, aro embellecedor de aluminio inyectado, acabado termoesmaltado, de color blanco, índice de deslumbramiento unificado menor de 19, índice de reproducción cromática mayor de 90, flujo luminoso 893 lúmenes, grado de protección IP20, con flejes de fijación, para empotrar.</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</si>
  <si>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</si>
  <si>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</si>
  <si>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</si>
  <si>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</si>
  <si>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</si>
  <si>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</si>
  <si>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</si>
  <si>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</si>
  <si>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</si>
  <si>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</si>
  <si>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</si>
  <si>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</si>
  <si>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54,83€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</si>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</sst>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4.80"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2">
        <v>1</v>
      </c>
      <c r="F10" s="14">
        <v>122.29</v>
      </c>
      <c r="G10" s="14">
        <f ca="1">ROUND(INDIRECT(ADDRESS(ROW()+(0), COLUMN()+(-2), 1))*INDIRECT(ADDRESS(ROW()+(0), COLUMN()+(-1), 1)), 2)</f>
        <v>122.29</v>
      </c>
    </row>
    <row r="11" spans="1:7" ht="13.50" thickBot="1" customHeight="1">
      <c r="A11" s="15"/>
      <c r="B11" s="15"/>
      <c r="C11" s="15"/>
      <c r="D11" s="15"/>
      <c r="E11" s="9" t="s">
        <v>15</v>
      </c>
      <c r="F11" s="9"/>
      <c r="G11" s="17">
        <f ca="1">ROUND(SUM(INDIRECT(ADDRESS(ROW()+(-1), COLUMN()+(0), 1))), 2)</f>
        <v>122.29</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0.322</v>
      </c>
      <c r="F13" s="13">
        <v>19.56</v>
      </c>
      <c r="G13" s="13">
        <f ca="1">ROUND(INDIRECT(ADDRESS(ROW()+(0), COLUMN()+(-2), 1))*INDIRECT(ADDRESS(ROW()+(0), COLUMN()+(-1), 1)), 2)</f>
        <v>6.3</v>
      </c>
    </row>
    <row r="14" spans="1:7" ht="13.50" thickBot="1" customHeight="1">
      <c r="A14" s="1" t="s">
        <v>20</v>
      </c>
      <c r="B14" s="1"/>
      <c r="C14" s="10" t="s">
        <v>21</v>
      </c>
      <c r="D14" s="1" t="s">
        <v>22</v>
      </c>
      <c r="E14" s="12">
        <v>0.322</v>
      </c>
      <c r="F14" s="14">
        <v>18.01</v>
      </c>
      <c r="G14" s="14">
        <f ca="1">ROUND(INDIRECT(ADDRESS(ROW()+(0), COLUMN()+(-2), 1))*INDIRECT(ADDRESS(ROW()+(0), COLUMN()+(-1), 1)), 2)</f>
        <v>5.8</v>
      </c>
    </row>
    <row r="15" spans="1:7" ht="13.50" thickBot="1" customHeight="1">
      <c r="A15" s="15"/>
      <c r="B15" s="15"/>
      <c r="C15" s="15"/>
      <c r="D15" s="15"/>
      <c r="E15" s="9" t="s">
        <v>23</v>
      </c>
      <c r="F15" s="9"/>
      <c r="G15" s="17">
        <f ca="1">ROUND(SUM(INDIRECT(ADDRESS(ROW()+(-1), COLUMN()+(0), 1)),INDIRECT(ADDRESS(ROW()+(-2), COLUMN()+(0), 1))), 2)</f>
        <v>12.1</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134.39</v>
      </c>
      <c r="G17" s="14">
        <f ca="1">ROUND(INDIRECT(ADDRESS(ROW()+(0), COLUMN()+(-2), 1))*INDIRECT(ADDRESS(ROW()+(0), COLUMN()+(-1), 1))/100, 2)</f>
        <v>2.69</v>
      </c>
    </row>
    <row r="18" spans="1:7" ht="13.50" thickBot="1" customHeight="1">
      <c r="A18" s="21" t="s">
        <v>27</v>
      </c>
      <c r="B18" s="21"/>
      <c r="C18" s="22"/>
      <c r="D18" s="23"/>
      <c r="E18" s="24" t="s">
        <v>28</v>
      </c>
      <c r="F18" s="25"/>
      <c r="G18" s="26">
        <f ca="1">ROUND(SUM(INDIRECT(ADDRESS(ROW()+(-1), COLUMN()+(0), 1)),INDIRECT(ADDRESS(ROW()+(-3), COLUMN()+(0), 1)),INDIRECT(ADDRESS(ROW()+(-7), COLUMN()+(0), 1))), 2)</f>
        <v>137.08</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